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<sst xmlns="http://schemas.openxmlformats.org/spreadsheetml/2006/main" count="85" uniqueCount="52">
  <si>
    <t>№</t>
  </si>
  <si>
    <t>Команда</t>
  </si>
  <si>
    <t>Сборная команда Волжского района</t>
  </si>
  <si>
    <t>ВПК Гранит</t>
  </si>
  <si>
    <t>ВПО Щит</t>
  </si>
  <si>
    <t>ВПК Юг</t>
  </si>
  <si>
    <t>ВПК Кандагар</t>
  </si>
  <si>
    <t>ВПК Каскад</t>
  </si>
  <si>
    <t>Самарский кадетский корпус</t>
  </si>
  <si>
    <t>ВПК Дельта</t>
  </si>
  <si>
    <t>ВПК Гвардеец</t>
  </si>
  <si>
    <t>ВПК Монолит</t>
  </si>
  <si>
    <t>Вымпел-С</t>
  </si>
  <si>
    <t>Достоинство</t>
  </si>
  <si>
    <t>ВПК Ратибор</t>
  </si>
  <si>
    <t>ВСТК Поиск</t>
  </si>
  <si>
    <t>ДЮВСШ Отчизна</t>
  </si>
  <si>
    <t>Место</t>
  </si>
  <si>
    <t>в/з</t>
  </si>
  <si>
    <t>Теоретическая подготовка</t>
  </si>
  <si>
    <t>Военная подготовка</t>
  </si>
  <si>
    <t>Военно-прикладные и технические виды спорта</t>
  </si>
  <si>
    <t>Тактическая игра на местности</t>
  </si>
  <si>
    <t>Итог</t>
  </si>
  <si>
    <t>ЕПП</t>
  </si>
  <si>
    <t>Плавание на 50 м.</t>
  </si>
  <si>
    <t>Конкурс "Защитник Отечества</t>
  </si>
  <si>
    <t>Конкурс "Возьми в пример себе героя"</t>
  </si>
  <si>
    <t xml:space="preserve">Конкурс Медицина </t>
  </si>
  <si>
    <t>Конкурс  "Ратные страницы истории Отечества"</t>
  </si>
  <si>
    <t>Конкурс "Статен в строю, силен в бою"</t>
  </si>
  <si>
    <t>Сборка/Разборка АК, снаряжение магазина АКМ</t>
  </si>
  <si>
    <t>Рукопашный бой</t>
  </si>
  <si>
    <t>Паращютизм</t>
  </si>
  <si>
    <t>стрельба из МК-винтовки</t>
  </si>
  <si>
    <t>Перетягивание каната</t>
  </si>
  <si>
    <t>Вождение автомобиля</t>
  </si>
  <si>
    <t>Военно-спортивное многоборье</t>
  </si>
  <si>
    <t>Подтягивание и КСУ</t>
  </si>
  <si>
    <t>Бег на 3 000 м. и 1 000 м.</t>
  </si>
  <si>
    <t>Бег на 100 метров</t>
  </si>
  <si>
    <t>Мультимедийная презентация</t>
  </si>
  <si>
    <t>Военизированная эстафета</t>
  </si>
  <si>
    <t>Патриот-ДОСААФ</t>
  </si>
  <si>
    <t>вз</t>
  </si>
  <si>
    <t>Место в блоке</t>
  </si>
  <si>
    <t>Сумма мест в блоке</t>
  </si>
  <si>
    <t>Главный судья соревнований ___________________ В.В. Гундров</t>
  </si>
  <si>
    <t>Главный секретарь соревнований __________________ Ю.А. Чиричкина</t>
  </si>
  <si>
    <t>Итоговый  протокол областных военно-спортивных соревнований "Отчизны верные сыны"</t>
  </si>
  <si>
    <t>Начальник физической подготовки и спорта в/ч 6622</t>
  </si>
  <si>
    <t>Менеджер отдела граджанско-патриотической работы с молодежью ГБУ СО "Агентство по реализации молодежной политики"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</si>
</sst>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2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textRotation="90" wrapText="1"/>
    </xf>
    <xf numFmtId="0" fontId="3" fillId="24" borderId="12" xfId="0" applyFont="1" applyFill="1" applyBorder="1" applyAlignment="1">
      <alignment horizontal="center" vertical="center" textRotation="90" wrapText="1"/>
    </xf>
    <xf numFmtId="0" fontId="3" fillId="24" borderId="13" xfId="0" applyFont="1" applyFill="1" applyBorder="1" applyAlignment="1">
      <alignment horizontal="center" vertical="center" textRotation="90" wrapText="1"/>
    </xf>
    <xf numFmtId="0" fontId="3" fillId="24" borderId="14" xfId="0" applyFont="1" applyFill="1" applyBorder="1" applyAlignment="1">
      <alignment horizontal="center" vertical="center" textRotation="90" wrapText="1"/>
    </xf>
    <xf numFmtId="0" fontId="3" fillId="24" borderId="15" xfId="0" applyFont="1" applyFill="1" applyBorder="1" applyAlignment="1">
      <alignment horizontal="center" vertical="center" textRotation="90" wrapText="1"/>
    </xf>
    <xf numFmtId="0" fontId="3" fillId="24" borderId="16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wrapText="1"/>
    </xf>
    <xf numFmtId="0" fontId="3" fillId="24" borderId="20" xfId="0" applyFont="1" applyFill="1" applyBorder="1" applyAlignment="1">
      <alignment horizontal="center" wrapText="1"/>
    </xf>
    <xf numFmtId="0" fontId="3" fillId="24" borderId="21" xfId="0" applyFont="1" applyFill="1" applyBorder="1" applyAlignment="1">
      <alignment horizontal="center" wrapText="1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12" xfId="0" applyFill="1" applyBorder="1" applyAlignment="1">
      <alignment textRotation="90"/>
    </xf>
    <xf numFmtId="0" fontId="0" fillId="24" borderId="13" xfId="0" applyFill="1" applyBorder="1" applyAlignment="1">
      <alignment textRotation="90"/>
    </xf>
    <xf numFmtId="0" fontId="4" fillId="2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PageLayoutView="0" workbookViewId="0" topLeftCell="A1">
      <pane xSplit="18795" topLeftCell="N1" activePane="topLeft" state="split"/>
      <selection pane="topLeft" activeCell="B32" sqref="B32"/>
      <selection pane="topRight" activeCell="N1" sqref="N1"/>
    </sheetView>
  </sheetViews>
  <sheetFormatPr defaultColWidth="9.140625" defaultRowHeight="15"/>
  <cols>
    <col min="1" max="1" width="5.421875" style="0" customWidth="1"/>
    <col min="2" max="2" width="32.57421875" style="0" customWidth="1"/>
    <col min="3" max="3" width="6.7109375" style="0" customWidth="1"/>
    <col min="4" max="4" width="5.28125" style="0" customWidth="1"/>
    <col min="5" max="5" width="6.57421875" style="0" customWidth="1"/>
    <col min="6" max="6" width="6.421875" style="0" customWidth="1"/>
    <col min="7" max="7" width="6.00390625" style="0" customWidth="1"/>
    <col min="8" max="8" width="6.140625" style="0" customWidth="1"/>
    <col min="9" max="9" width="6.00390625" style="0" customWidth="1"/>
    <col min="10" max="10" width="8.00390625" style="0" customWidth="1"/>
    <col min="12" max="12" width="6.140625" style="0" customWidth="1"/>
    <col min="13" max="13" width="5.421875" style="0" customWidth="1"/>
    <col min="14" max="14" width="5.57421875" style="0" customWidth="1"/>
    <col min="15" max="15" width="6.00390625" style="0" customWidth="1"/>
  </cols>
  <sheetData>
    <row r="1" spans="1:31" ht="19.5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ht="15" customHeight="1"/>
    <row r="3" spans="1:31" ht="15" customHeight="1">
      <c r="A3" s="30" t="s">
        <v>0</v>
      </c>
      <c r="B3" s="33" t="s">
        <v>1</v>
      </c>
      <c r="C3" s="24" t="s">
        <v>37</v>
      </c>
      <c r="D3" s="25"/>
      <c r="E3" s="25"/>
      <c r="F3" s="25"/>
      <c r="G3" s="25"/>
      <c r="H3" s="25"/>
      <c r="I3" s="26"/>
      <c r="J3" s="27" t="s">
        <v>19</v>
      </c>
      <c r="K3" s="28"/>
      <c r="L3" s="28"/>
      <c r="M3" s="28"/>
      <c r="N3" s="29"/>
      <c r="O3" s="17" t="s">
        <v>41</v>
      </c>
      <c r="P3" s="24" t="s">
        <v>20</v>
      </c>
      <c r="Q3" s="25"/>
      <c r="R3" s="25"/>
      <c r="S3" s="25"/>
      <c r="T3" s="25"/>
      <c r="U3" s="26"/>
      <c r="V3" s="27" t="s">
        <v>21</v>
      </c>
      <c r="W3" s="28"/>
      <c r="X3" s="28"/>
      <c r="Y3" s="28"/>
      <c r="Z3" s="28"/>
      <c r="AA3" s="28"/>
      <c r="AB3" s="29"/>
      <c r="AC3" s="17" t="s">
        <v>22</v>
      </c>
      <c r="AD3" s="39" t="s">
        <v>23</v>
      </c>
      <c r="AE3" s="41" t="s">
        <v>17</v>
      </c>
    </row>
    <row r="4" spans="1:31" ht="15" customHeight="1">
      <c r="A4" s="31"/>
      <c r="B4" s="34"/>
      <c r="C4" s="17" t="s">
        <v>38</v>
      </c>
      <c r="D4" s="17" t="s">
        <v>24</v>
      </c>
      <c r="E4" s="17" t="s">
        <v>39</v>
      </c>
      <c r="F4" s="17" t="s">
        <v>40</v>
      </c>
      <c r="G4" s="17" t="s">
        <v>25</v>
      </c>
      <c r="H4" s="17" t="s">
        <v>46</v>
      </c>
      <c r="I4" s="17" t="s">
        <v>45</v>
      </c>
      <c r="J4" s="17" t="s">
        <v>26</v>
      </c>
      <c r="K4" s="17" t="s">
        <v>27</v>
      </c>
      <c r="L4" s="17" t="s">
        <v>28</v>
      </c>
      <c r="M4" s="17" t="s">
        <v>46</v>
      </c>
      <c r="N4" s="23" t="s">
        <v>45</v>
      </c>
      <c r="O4" s="18"/>
      <c r="P4" s="23" t="s">
        <v>29</v>
      </c>
      <c r="Q4" s="17" t="s">
        <v>30</v>
      </c>
      <c r="R4" s="20" t="s">
        <v>31</v>
      </c>
      <c r="S4" s="17" t="s">
        <v>32</v>
      </c>
      <c r="T4" s="17" t="s">
        <v>46</v>
      </c>
      <c r="U4" s="17" t="s">
        <v>45</v>
      </c>
      <c r="V4" s="17" t="s">
        <v>33</v>
      </c>
      <c r="W4" s="17" t="s">
        <v>34</v>
      </c>
      <c r="X4" s="17" t="s">
        <v>42</v>
      </c>
      <c r="Y4" s="17" t="s">
        <v>35</v>
      </c>
      <c r="Z4" s="17" t="s">
        <v>36</v>
      </c>
      <c r="AA4" s="17" t="s">
        <v>46</v>
      </c>
      <c r="AB4" s="23" t="s">
        <v>45</v>
      </c>
      <c r="AC4" s="18"/>
      <c r="AD4" s="39"/>
      <c r="AE4" s="41"/>
    </row>
    <row r="5" spans="1:31" ht="15" customHeight="1">
      <c r="A5" s="31"/>
      <c r="B5" s="35"/>
      <c r="C5" s="37"/>
      <c r="D5" s="37"/>
      <c r="E5" s="37"/>
      <c r="F5" s="37"/>
      <c r="G5" s="37"/>
      <c r="H5" s="18"/>
      <c r="I5" s="18"/>
      <c r="J5" s="37"/>
      <c r="K5" s="37"/>
      <c r="L5" s="37"/>
      <c r="M5" s="18"/>
      <c r="N5" s="23"/>
      <c r="O5" s="18"/>
      <c r="P5" s="23"/>
      <c r="Q5" s="18"/>
      <c r="R5" s="21"/>
      <c r="S5" s="18"/>
      <c r="T5" s="18"/>
      <c r="U5" s="18"/>
      <c r="V5" s="18"/>
      <c r="W5" s="18"/>
      <c r="X5" s="18"/>
      <c r="Y5" s="18"/>
      <c r="Z5" s="18"/>
      <c r="AA5" s="18"/>
      <c r="AB5" s="23"/>
      <c r="AC5" s="18"/>
      <c r="AD5" s="39"/>
      <c r="AE5" s="41"/>
    </row>
    <row r="6" spans="1:31" ht="26.25" customHeight="1">
      <c r="A6" s="32"/>
      <c r="B6" s="36"/>
      <c r="C6" s="38"/>
      <c r="D6" s="38"/>
      <c r="E6" s="38"/>
      <c r="F6" s="38"/>
      <c r="G6" s="38"/>
      <c r="H6" s="19"/>
      <c r="I6" s="19"/>
      <c r="J6" s="38"/>
      <c r="K6" s="38"/>
      <c r="L6" s="38"/>
      <c r="M6" s="19"/>
      <c r="N6" s="23"/>
      <c r="O6" s="19"/>
      <c r="P6" s="23"/>
      <c r="Q6" s="18"/>
      <c r="R6" s="22"/>
      <c r="S6" s="18"/>
      <c r="T6" s="19"/>
      <c r="U6" s="19"/>
      <c r="V6" s="18"/>
      <c r="W6" s="18"/>
      <c r="X6" s="18"/>
      <c r="Y6" s="18"/>
      <c r="Z6" s="18"/>
      <c r="AA6" s="19"/>
      <c r="AB6" s="23"/>
      <c r="AC6" s="19"/>
      <c r="AD6" s="39"/>
      <c r="AE6" s="41"/>
    </row>
    <row r="7" spans="1:31" ht="15" customHeight="1">
      <c r="A7" s="2">
        <v>1</v>
      </c>
      <c r="B7" s="1" t="s">
        <v>2</v>
      </c>
      <c r="C7" s="3">
        <v>4</v>
      </c>
      <c r="D7" s="3">
        <v>6</v>
      </c>
      <c r="E7" s="14">
        <v>12</v>
      </c>
      <c r="F7" s="3">
        <v>8</v>
      </c>
      <c r="G7" s="6">
        <v>3</v>
      </c>
      <c r="H7" s="3">
        <f>SUM(C7:G7)</f>
        <v>33</v>
      </c>
      <c r="I7" s="10">
        <f>RANK(H7,$H$7:$H$21,1)</f>
        <v>4</v>
      </c>
      <c r="J7" s="5">
        <v>15</v>
      </c>
      <c r="K7" s="3">
        <v>15</v>
      </c>
      <c r="L7" s="6">
        <v>7</v>
      </c>
      <c r="M7" s="6">
        <f>SUM(J7:L7)</f>
        <v>37</v>
      </c>
      <c r="N7" s="11">
        <f>RANK(M7,$M$7:$M$21,1)</f>
        <v>13</v>
      </c>
      <c r="O7" s="15">
        <v>15</v>
      </c>
      <c r="P7" s="6">
        <v>12</v>
      </c>
      <c r="Q7" s="7">
        <v>13</v>
      </c>
      <c r="R7" s="3">
        <v>4</v>
      </c>
      <c r="S7" s="6">
        <v>14</v>
      </c>
      <c r="T7" s="6">
        <f>SUM(P7:S7)</f>
        <v>43</v>
      </c>
      <c r="U7" s="11">
        <f>RANK(T7,$T$7:$T$21,1)</f>
        <v>12</v>
      </c>
      <c r="V7" s="14">
        <v>13</v>
      </c>
      <c r="W7" s="3">
        <v>11</v>
      </c>
      <c r="X7" s="3">
        <v>5</v>
      </c>
      <c r="Y7" s="4">
        <v>3</v>
      </c>
      <c r="Z7" s="8">
        <v>14</v>
      </c>
      <c r="AA7" s="14">
        <f>SUM(V7:Z7)</f>
        <v>46</v>
      </c>
      <c r="AB7" s="12">
        <f>RANK(AA7,$AA$7:$AA$21,1)</f>
        <v>14</v>
      </c>
      <c r="AC7" s="13">
        <v>9</v>
      </c>
      <c r="AD7" s="3">
        <f aca="true" t="shared" si="0" ref="AD7:AD21">SUM(I7,N7,O7,U7,AB7,AC7)</f>
        <v>67</v>
      </c>
      <c r="AE7" s="3">
        <f>RANK(AD7,$AD$7:$AD$21,1)</f>
        <v>13</v>
      </c>
    </row>
    <row r="8" spans="1:31" ht="15" customHeight="1">
      <c r="A8" s="2">
        <v>2</v>
      </c>
      <c r="B8" s="1" t="s">
        <v>3</v>
      </c>
      <c r="C8" s="3">
        <v>12</v>
      </c>
      <c r="D8" s="3">
        <v>9</v>
      </c>
      <c r="E8" s="14">
        <v>14</v>
      </c>
      <c r="F8" s="3">
        <v>7</v>
      </c>
      <c r="G8" s="6">
        <v>13</v>
      </c>
      <c r="H8" s="3">
        <f aca="true" t="shared" si="1" ref="H8:H21">SUM(C8:G8)</f>
        <v>55</v>
      </c>
      <c r="I8" s="10">
        <f aca="true" t="shared" si="2" ref="I8:I21">RANK(H8,$H$7:$H$21,1)</f>
        <v>13</v>
      </c>
      <c r="J8" s="5">
        <v>11</v>
      </c>
      <c r="K8" s="3">
        <v>1</v>
      </c>
      <c r="L8" s="6">
        <v>1</v>
      </c>
      <c r="M8" s="6">
        <f aca="true" t="shared" si="3" ref="M8:M21">SUM(J8:L8)</f>
        <v>13</v>
      </c>
      <c r="N8" s="11">
        <f aca="true" t="shared" si="4" ref="N8:N21">RANK(M8,$M$7:$M$21,1)</f>
        <v>4</v>
      </c>
      <c r="O8" s="15">
        <v>5</v>
      </c>
      <c r="P8" s="6">
        <v>6</v>
      </c>
      <c r="Q8" s="7">
        <v>12</v>
      </c>
      <c r="R8" s="3">
        <v>2</v>
      </c>
      <c r="S8" s="6">
        <v>8</v>
      </c>
      <c r="T8" s="6">
        <f aca="true" t="shared" si="5" ref="T8:T21">SUM(P8:S8)</f>
        <v>28</v>
      </c>
      <c r="U8" s="11">
        <f aca="true" t="shared" si="6" ref="U8:U21">RANK(T8,$T$7:$T$21,1)</f>
        <v>7</v>
      </c>
      <c r="V8" s="14">
        <v>8</v>
      </c>
      <c r="W8" s="3">
        <v>13</v>
      </c>
      <c r="X8" s="3">
        <v>9</v>
      </c>
      <c r="Y8" s="4">
        <v>4</v>
      </c>
      <c r="Z8" s="8">
        <v>7</v>
      </c>
      <c r="AA8" s="14">
        <f aca="true" t="shared" si="7" ref="AA8:AA21">SUM(V8:Z8)</f>
        <v>41</v>
      </c>
      <c r="AB8" s="12">
        <f aca="true" t="shared" si="8" ref="AB8:AB21">RANK(AA8,$AA$7:$AA$21,1)</f>
        <v>11</v>
      </c>
      <c r="AC8" s="13">
        <v>13</v>
      </c>
      <c r="AD8" s="3">
        <f t="shared" si="0"/>
        <v>53</v>
      </c>
      <c r="AE8" s="3">
        <f aca="true" t="shared" si="9" ref="AE8:AE21">RANK(AD8,$AD$7:$AD$21,1)</f>
        <v>8</v>
      </c>
    </row>
    <row r="9" spans="1:31" ht="15" customHeight="1">
      <c r="A9" s="2">
        <v>3</v>
      </c>
      <c r="B9" s="1" t="s">
        <v>4</v>
      </c>
      <c r="C9" s="3">
        <v>1</v>
      </c>
      <c r="D9" s="3">
        <v>2</v>
      </c>
      <c r="E9" s="14">
        <v>2</v>
      </c>
      <c r="F9" s="3">
        <v>1</v>
      </c>
      <c r="G9" s="6">
        <v>1</v>
      </c>
      <c r="H9" s="3">
        <f t="shared" si="1"/>
        <v>7</v>
      </c>
      <c r="I9" s="10">
        <f t="shared" si="2"/>
        <v>1</v>
      </c>
      <c r="J9" s="5">
        <v>1</v>
      </c>
      <c r="K9" s="3">
        <v>3</v>
      </c>
      <c r="L9" s="6">
        <v>3</v>
      </c>
      <c r="M9" s="6">
        <f t="shared" si="3"/>
        <v>7</v>
      </c>
      <c r="N9" s="11">
        <f t="shared" si="4"/>
        <v>1</v>
      </c>
      <c r="O9" s="15">
        <v>1</v>
      </c>
      <c r="P9" s="6">
        <v>1</v>
      </c>
      <c r="Q9" s="7">
        <v>4</v>
      </c>
      <c r="R9" s="3">
        <v>1</v>
      </c>
      <c r="S9" s="6">
        <v>1</v>
      </c>
      <c r="T9" s="6">
        <f t="shared" si="5"/>
        <v>7</v>
      </c>
      <c r="U9" s="11">
        <f t="shared" si="6"/>
        <v>1</v>
      </c>
      <c r="V9" s="14">
        <v>2</v>
      </c>
      <c r="W9" s="3">
        <v>3</v>
      </c>
      <c r="X9" s="3">
        <v>4</v>
      </c>
      <c r="Y9" s="4">
        <v>3</v>
      </c>
      <c r="Z9" s="8">
        <v>9</v>
      </c>
      <c r="AA9" s="14">
        <f t="shared" si="7"/>
        <v>21</v>
      </c>
      <c r="AB9" s="12">
        <f t="shared" si="8"/>
        <v>3</v>
      </c>
      <c r="AC9" s="13">
        <v>4</v>
      </c>
      <c r="AD9" s="3">
        <f t="shared" si="0"/>
        <v>11</v>
      </c>
      <c r="AE9" s="3">
        <f t="shared" si="9"/>
        <v>1</v>
      </c>
    </row>
    <row r="10" spans="1:31" ht="15" customHeight="1">
      <c r="A10" s="2">
        <v>4</v>
      </c>
      <c r="B10" s="1" t="s">
        <v>5</v>
      </c>
      <c r="C10" s="3">
        <v>6</v>
      </c>
      <c r="D10" s="3">
        <v>5</v>
      </c>
      <c r="E10" s="14">
        <v>5</v>
      </c>
      <c r="F10" s="3">
        <v>12</v>
      </c>
      <c r="G10" s="6">
        <v>10</v>
      </c>
      <c r="H10" s="3">
        <f t="shared" si="1"/>
        <v>38</v>
      </c>
      <c r="I10" s="10">
        <f t="shared" si="2"/>
        <v>7</v>
      </c>
      <c r="J10" s="5">
        <v>8</v>
      </c>
      <c r="K10" s="3">
        <v>9</v>
      </c>
      <c r="L10" s="6">
        <v>12</v>
      </c>
      <c r="M10" s="6">
        <f t="shared" si="3"/>
        <v>29</v>
      </c>
      <c r="N10" s="11">
        <f t="shared" si="4"/>
        <v>11</v>
      </c>
      <c r="O10" s="15">
        <v>7</v>
      </c>
      <c r="P10" s="6">
        <v>4</v>
      </c>
      <c r="Q10" s="7">
        <v>9</v>
      </c>
      <c r="R10" s="3">
        <v>6</v>
      </c>
      <c r="S10" s="6">
        <v>11</v>
      </c>
      <c r="T10" s="6">
        <f t="shared" si="5"/>
        <v>30</v>
      </c>
      <c r="U10" s="11">
        <f t="shared" si="6"/>
        <v>8</v>
      </c>
      <c r="V10" s="14">
        <v>4</v>
      </c>
      <c r="W10" s="3">
        <v>10</v>
      </c>
      <c r="X10" s="3">
        <v>7</v>
      </c>
      <c r="Y10" s="4">
        <v>2</v>
      </c>
      <c r="Z10" s="8">
        <v>15</v>
      </c>
      <c r="AA10" s="14">
        <f t="shared" si="7"/>
        <v>38</v>
      </c>
      <c r="AB10" s="12">
        <f t="shared" si="8"/>
        <v>8</v>
      </c>
      <c r="AC10" s="13">
        <v>8</v>
      </c>
      <c r="AD10" s="3">
        <f t="shared" si="0"/>
        <v>49</v>
      </c>
      <c r="AE10" s="3">
        <f t="shared" si="9"/>
        <v>7</v>
      </c>
    </row>
    <row r="11" spans="1:31" ht="15" customHeight="1">
      <c r="A11" s="2">
        <v>5</v>
      </c>
      <c r="B11" s="1" t="s">
        <v>7</v>
      </c>
      <c r="C11" s="3">
        <v>2</v>
      </c>
      <c r="D11" s="3">
        <v>1</v>
      </c>
      <c r="E11" s="14">
        <v>1</v>
      </c>
      <c r="F11" s="3">
        <v>10</v>
      </c>
      <c r="G11" s="6">
        <v>4</v>
      </c>
      <c r="H11" s="3">
        <f t="shared" si="1"/>
        <v>18</v>
      </c>
      <c r="I11" s="10">
        <f t="shared" si="2"/>
        <v>2</v>
      </c>
      <c r="J11" s="5">
        <v>2</v>
      </c>
      <c r="K11" s="3">
        <v>5</v>
      </c>
      <c r="L11" s="6">
        <v>5</v>
      </c>
      <c r="M11" s="6">
        <f t="shared" si="3"/>
        <v>12</v>
      </c>
      <c r="N11" s="11">
        <f t="shared" si="4"/>
        <v>3</v>
      </c>
      <c r="O11" s="15">
        <v>12</v>
      </c>
      <c r="P11" s="6">
        <v>11</v>
      </c>
      <c r="Q11" s="7">
        <v>7</v>
      </c>
      <c r="R11" s="3">
        <v>3</v>
      </c>
      <c r="S11" s="6">
        <v>3</v>
      </c>
      <c r="T11" s="6">
        <f t="shared" si="5"/>
        <v>24</v>
      </c>
      <c r="U11" s="11">
        <f t="shared" si="6"/>
        <v>5</v>
      </c>
      <c r="V11" s="14">
        <v>1</v>
      </c>
      <c r="W11" s="3">
        <v>3</v>
      </c>
      <c r="X11" s="3">
        <v>6</v>
      </c>
      <c r="Y11" s="4">
        <v>1</v>
      </c>
      <c r="Z11" s="8">
        <v>3</v>
      </c>
      <c r="AA11" s="14">
        <f t="shared" si="7"/>
        <v>14</v>
      </c>
      <c r="AB11" s="12">
        <f t="shared" si="8"/>
        <v>2</v>
      </c>
      <c r="AC11" s="13">
        <v>1</v>
      </c>
      <c r="AD11" s="3">
        <f t="shared" si="0"/>
        <v>25</v>
      </c>
      <c r="AE11" s="3">
        <f t="shared" si="9"/>
        <v>3</v>
      </c>
    </row>
    <row r="12" spans="1:31" ht="15" customHeight="1">
      <c r="A12" s="2">
        <v>6</v>
      </c>
      <c r="B12" s="1" t="s">
        <v>8</v>
      </c>
      <c r="C12" s="3">
        <v>13</v>
      </c>
      <c r="D12" s="3">
        <v>9</v>
      </c>
      <c r="E12" s="14">
        <v>7</v>
      </c>
      <c r="F12" s="3">
        <v>11</v>
      </c>
      <c r="G12" s="6">
        <v>6</v>
      </c>
      <c r="H12" s="3">
        <f t="shared" si="1"/>
        <v>46</v>
      </c>
      <c r="I12" s="10">
        <f t="shared" si="2"/>
        <v>10</v>
      </c>
      <c r="J12" s="5">
        <v>2</v>
      </c>
      <c r="K12" s="3">
        <v>1</v>
      </c>
      <c r="L12" s="6">
        <v>8</v>
      </c>
      <c r="M12" s="6">
        <f t="shared" si="3"/>
        <v>11</v>
      </c>
      <c r="N12" s="11">
        <f t="shared" si="4"/>
        <v>2</v>
      </c>
      <c r="O12" s="15">
        <v>6</v>
      </c>
      <c r="P12" s="6">
        <v>7</v>
      </c>
      <c r="Q12" s="7">
        <v>4</v>
      </c>
      <c r="R12" s="3">
        <v>10</v>
      </c>
      <c r="S12" s="6">
        <v>1</v>
      </c>
      <c r="T12" s="6">
        <f t="shared" si="5"/>
        <v>22</v>
      </c>
      <c r="U12" s="11">
        <f t="shared" si="6"/>
        <v>4</v>
      </c>
      <c r="V12" s="14">
        <v>2</v>
      </c>
      <c r="W12" s="3">
        <v>3</v>
      </c>
      <c r="X12" s="3">
        <v>2</v>
      </c>
      <c r="Y12" s="4">
        <v>4</v>
      </c>
      <c r="Z12" s="8">
        <v>12</v>
      </c>
      <c r="AA12" s="14">
        <f t="shared" si="7"/>
        <v>23</v>
      </c>
      <c r="AB12" s="12">
        <f t="shared" si="8"/>
        <v>4</v>
      </c>
      <c r="AC12" s="13">
        <v>1</v>
      </c>
      <c r="AD12" s="3">
        <f t="shared" si="0"/>
        <v>27</v>
      </c>
      <c r="AE12" s="3">
        <f t="shared" si="9"/>
        <v>4</v>
      </c>
    </row>
    <row r="13" spans="1:31" ht="15" customHeight="1">
      <c r="A13" s="2">
        <v>7</v>
      </c>
      <c r="B13" s="1" t="s">
        <v>9</v>
      </c>
      <c r="C13" s="3">
        <v>14</v>
      </c>
      <c r="D13" s="3">
        <v>12</v>
      </c>
      <c r="E13" s="14">
        <v>10</v>
      </c>
      <c r="F13" s="3">
        <v>13</v>
      </c>
      <c r="G13" s="6">
        <v>14</v>
      </c>
      <c r="H13" s="3">
        <f t="shared" si="1"/>
        <v>63</v>
      </c>
      <c r="I13" s="10">
        <f t="shared" si="2"/>
        <v>15</v>
      </c>
      <c r="J13" s="5">
        <v>13</v>
      </c>
      <c r="K13" s="3">
        <v>14</v>
      </c>
      <c r="L13" s="6">
        <v>13</v>
      </c>
      <c r="M13" s="6">
        <f t="shared" si="3"/>
        <v>40</v>
      </c>
      <c r="N13" s="11">
        <f t="shared" si="4"/>
        <v>15</v>
      </c>
      <c r="O13" s="15">
        <v>8</v>
      </c>
      <c r="P13" s="6">
        <v>14</v>
      </c>
      <c r="Q13" s="7">
        <v>8</v>
      </c>
      <c r="R13" s="3">
        <v>11</v>
      </c>
      <c r="S13" s="6">
        <v>12</v>
      </c>
      <c r="T13" s="6">
        <f t="shared" si="5"/>
        <v>45</v>
      </c>
      <c r="U13" s="11">
        <f t="shared" si="6"/>
        <v>13</v>
      </c>
      <c r="V13" s="14">
        <v>12</v>
      </c>
      <c r="W13" s="3">
        <v>15</v>
      </c>
      <c r="X13" s="3">
        <v>13</v>
      </c>
      <c r="Y13" s="4">
        <v>4</v>
      </c>
      <c r="Z13" s="8">
        <v>2</v>
      </c>
      <c r="AA13" s="14">
        <f t="shared" si="7"/>
        <v>46</v>
      </c>
      <c r="AB13" s="12">
        <f t="shared" si="8"/>
        <v>14</v>
      </c>
      <c r="AC13" s="13">
        <v>7</v>
      </c>
      <c r="AD13" s="3">
        <f t="shared" si="0"/>
        <v>72</v>
      </c>
      <c r="AE13" s="3">
        <f t="shared" si="9"/>
        <v>14</v>
      </c>
    </row>
    <row r="14" spans="1:31" ht="15" customHeight="1">
      <c r="A14" s="2">
        <v>8</v>
      </c>
      <c r="B14" s="1" t="s">
        <v>10</v>
      </c>
      <c r="C14" s="3">
        <v>10</v>
      </c>
      <c r="D14" s="3">
        <v>4</v>
      </c>
      <c r="E14" s="14">
        <v>11</v>
      </c>
      <c r="F14" s="3">
        <v>4</v>
      </c>
      <c r="G14" s="6">
        <v>7</v>
      </c>
      <c r="H14" s="3">
        <f t="shared" si="1"/>
        <v>36</v>
      </c>
      <c r="I14" s="10">
        <f t="shared" si="2"/>
        <v>6</v>
      </c>
      <c r="J14" s="5">
        <v>6</v>
      </c>
      <c r="K14" s="3">
        <v>6</v>
      </c>
      <c r="L14" s="6">
        <v>5</v>
      </c>
      <c r="M14" s="6">
        <f t="shared" si="3"/>
        <v>17</v>
      </c>
      <c r="N14" s="11">
        <f t="shared" si="4"/>
        <v>5</v>
      </c>
      <c r="O14" s="15">
        <v>3</v>
      </c>
      <c r="P14" s="6">
        <v>2</v>
      </c>
      <c r="Q14" s="7">
        <v>2</v>
      </c>
      <c r="R14" s="3">
        <v>5</v>
      </c>
      <c r="S14" s="6">
        <v>5</v>
      </c>
      <c r="T14" s="6">
        <f t="shared" si="5"/>
        <v>14</v>
      </c>
      <c r="U14" s="11">
        <f t="shared" si="6"/>
        <v>2</v>
      </c>
      <c r="V14" s="14">
        <v>7</v>
      </c>
      <c r="W14" s="3">
        <v>1</v>
      </c>
      <c r="X14" s="3">
        <v>1</v>
      </c>
      <c r="Y14" s="4">
        <v>2</v>
      </c>
      <c r="Z14" s="8">
        <v>1</v>
      </c>
      <c r="AA14" s="14">
        <f t="shared" si="7"/>
        <v>12</v>
      </c>
      <c r="AB14" s="12">
        <f t="shared" si="8"/>
        <v>1</v>
      </c>
      <c r="AC14" s="13">
        <v>6</v>
      </c>
      <c r="AD14" s="3">
        <f t="shared" si="0"/>
        <v>23</v>
      </c>
      <c r="AE14" s="3">
        <f t="shared" si="9"/>
        <v>2</v>
      </c>
    </row>
    <row r="15" spans="1:31" ht="15" customHeight="1">
      <c r="A15" s="2">
        <v>9</v>
      </c>
      <c r="B15" s="1" t="s">
        <v>12</v>
      </c>
      <c r="C15" s="3">
        <v>9</v>
      </c>
      <c r="D15" s="3">
        <v>7</v>
      </c>
      <c r="E15" s="14">
        <v>15</v>
      </c>
      <c r="F15" s="3">
        <v>2</v>
      </c>
      <c r="G15" s="6">
        <v>15</v>
      </c>
      <c r="H15" s="3">
        <f t="shared" si="1"/>
        <v>48</v>
      </c>
      <c r="I15" s="10">
        <f t="shared" si="2"/>
        <v>12</v>
      </c>
      <c r="J15" s="5">
        <v>9</v>
      </c>
      <c r="K15" s="3">
        <v>11</v>
      </c>
      <c r="L15" s="6">
        <v>15</v>
      </c>
      <c r="M15" s="6">
        <f t="shared" si="3"/>
        <v>35</v>
      </c>
      <c r="N15" s="11">
        <f t="shared" si="4"/>
        <v>12</v>
      </c>
      <c r="O15" s="15">
        <v>10</v>
      </c>
      <c r="P15" s="6">
        <v>15</v>
      </c>
      <c r="Q15" s="7">
        <v>15</v>
      </c>
      <c r="R15" s="3">
        <v>8</v>
      </c>
      <c r="S15" s="6">
        <v>3</v>
      </c>
      <c r="T15" s="6">
        <f t="shared" si="5"/>
        <v>41</v>
      </c>
      <c r="U15" s="11">
        <f t="shared" si="6"/>
        <v>11</v>
      </c>
      <c r="V15" s="14">
        <v>11</v>
      </c>
      <c r="W15" s="3">
        <v>3</v>
      </c>
      <c r="X15" s="3">
        <v>8</v>
      </c>
      <c r="Y15" s="4">
        <v>4</v>
      </c>
      <c r="Z15" s="8">
        <v>11</v>
      </c>
      <c r="AA15" s="14">
        <f t="shared" si="7"/>
        <v>37</v>
      </c>
      <c r="AB15" s="12">
        <f t="shared" si="8"/>
        <v>6</v>
      </c>
      <c r="AC15" s="13">
        <v>11</v>
      </c>
      <c r="AD15" s="3">
        <f t="shared" si="0"/>
        <v>62</v>
      </c>
      <c r="AE15" s="3">
        <f t="shared" si="9"/>
        <v>12</v>
      </c>
    </row>
    <row r="16" spans="1:31" ht="15" customHeight="1">
      <c r="A16" s="2">
        <v>10</v>
      </c>
      <c r="B16" s="1" t="s">
        <v>13</v>
      </c>
      <c r="C16" s="3">
        <v>3</v>
      </c>
      <c r="D16" s="3">
        <v>14</v>
      </c>
      <c r="E16" s="14">
        <v>8</v>
      </c>
      <c r="F16" s="3">
        <v>8</v>
      </c>
      <c r="G16" s="6">
        <v>12</v>
      </c>
      <c r="H16" s="3">
        <f t="shared" si="1"/>
        <v>45</v>
      </c>
      <c r="I16" s="10">
        <f t="shared" si="2"/>
        <v>9</v>
      </c>
      <c r="J16" s="5">
        <v>9</v>
      </c>
      <c r="K16" s="3">
        <v>8</v>
      </c>
      <c r="L16" s="6">
        <v>2</v>
      </c>
      <c r="M16" s="6">
        <f t="shared" si="3"/>
        <v>19</v>
      </c>
      <c r="N16" s="11">
        <f t="shared" si="4"/>
        <v>6</v>
      </c>
      <c r="O16" s="15">
        <v>2</v>
      </c>
      <c r="P16" s="6">
        <v>5</v>
      </c>
      <c r="Q16" s="7">
        <v>4</v>
      </c>
      <c r="R16" s="3">
        <v>13</v>
      </c>
      <c r="S16" s="6">
        <v>5</v>
      </c>
      <c r="T16" s="6">
        <f t="shared" si="5"/>
        <v>27</v>
      </c>
      <c r="U16" s="11">
        <f t="shared" si="6"/>
        <v>6</v>
      </c>
      <c r="V16" s="14">
        <v>13</v>
      </c>
      <c r="W16" s="3">
        <v>2</v>
      </c>
      <c r="X16" s="3">
        <v>15</v>
      </c>
      <c r="Y16" s="4">
        <v>4</v>
      </c>
      <c r="Z16" s="8">
        <v>4</v>
      </c>
      <c r="AA16" s="14">
        <f t="shared" si="7"/>
        <v>38</v>
      </c>
      <c r="AB16" s="12">
        <f t="shared" si="8"/>
        <v>8</v>
      </c>
      <c r="AC16" s="13">
        <v>3</v>
      </c>
      <c r="AD16" s="3">
        <f t="shared" si="0"/>
        <v>34</v>
      </c>
      <c r="AE16" s="3">
        <f t="shared" si="9"/>
        <v>5</v>
      </c>
    </row>
    <row r="17" spans="1:31" ht="15" customHeight="1">
      <c r="A17" s="2">
        <v>11</v>
      </c>
      <c r="B17" s="1" t="s">
        <v>16</v>
      </c>
      <c r="C17" s="3">
        <v>4</v>
      </c>
      <c r="D17" s="3">
        <v>9</v>
      </c>
      <c r="E17" s="14">
        <v>3</v>
      </c>
      <c r="F17" s="3">
        <v>14</v>
      </c>
      <c r="G17" s="6">
        <v>8</v>
      </c>
      <c r="H17" s="3">
        <f t="shared" si="1"/>
        <v>38</v>
      </c>
      <c r="I17" s="10">
        <f t="shared" si="2"/>
        <v>7</v>
      </c>
      <c r="J17" s="5">
        <v>4</v>
      </c>
      <c r="K17" s="3">
        <v>10</v>
      </c>
      <c r="L17" s="6">
        <v>9</v>
      </c>
      <c r="M17" s="6">
        <f t="shared" si="3"/>
        <v>23</v>
      </c>
      <c r="N17" s="11">
        <f t="shared" si="4"/>
        <v>8</v>
      </c>
      <c r="O17" s="15">
        <v>11</v>
      </c>
      <c r="P17" s="6">
        <v>2</v>
      </c>
      <c r="Q17" s="7">
        <v>1</v>
      </c>
      <c r="R17" s="3">
        <v>7</v>
      </c>
      <c r="S17" s="6">
        <v>7</v>
      </c>
      <c r="T17" s="6">
        <f t="shared" si="5"/>
        <v>17</v>
      </c>
      <c r="U17" s="11">
        <f t="shared" si="6"/>
        <v>3</v>
      </c>
      <c r="V17" s="14">
        <v>8</v>
      </c>
      <c r="W17" s="3">
        <v>11</v>
      </c>
      <c r="X17" s="3">
        <v>14</v>
      </c>
      <c r="Y17" s="4">
        <v>4</v>
      </c>
      <c r="Z17" s="8">
        <v>6</v>
      </c>
      <c r="AA17" s="14">
        <f t="shared" si="7"/>
        <v>43</v>
      </c>
      <c r="AB17" s="12">
        <f t="shared" si="8"/>
        <v>12</v>
      </c>
      <c r="AC17" s="13">
        <v>12</v>
      </c>
      <c r="AD17" s="3">
        <f t="shared" si="0"/>
        <v>53</v>
      </c>
      <c r="AE17" s="3">
        <f t="shared" si="9"/>
        <v>8</v>
      </c>
    </row>
    <row r="18" spans="1:31" ht="15" customHeight="1">
      <c r="A18" s="2">
        <v>12</v>
      </c>
      <c r="B18" s="1" t="s">
        <v>43</v>
      </c>
      <c r="C18" s="3">
        <v>7</v>
      </c>
      <c r="D18" s="3">
        <v>13</v>
      </c>
      <c r="E18" s="14">
        <v>4</v>
      </c>
      <c r="F18" s="3">
        <v>3</v>
      </c>
      <c r="G18" s="6">
        <v>2</v>
      </c>
      <c r="H18" s="3">
        <f t="shared" si="1"/>
        <v>29</v>
      </c>
      <c r="I18" s="10">
        <f t="shared" si="2"/>
        <v>3</v>
      </c>
      <c r="J18" s="5">
        <v>6</v>
      </c>
      <c r="K18" s="3">
        <v>11</v>
      </c>
      <c r="L18" s="6">
        <v>10</v>
      </c>
      <c r="M18" s="6">
        <f t="shared" si="3"/>
        <v>27</v>
      </c>
      <c r="N18" s="11">
        <f t="shared" si="4"/>
        <v>10</v>
      </c>
      <c r="O18" s="15">
        <v>9</v>
      </c>
      <c r="P18" s="6">
        <v>9</v>
      </c>
      <c r="Q18" s="7">
        <v>13</v>
      </c>
      <c r="R18" s="3">
        <v>14</v>
      </c>
      <c r="S18" s="6">
        <v>15</v>
      </c>
      <c r="T18" s="6">
        <f t="shared" si="5"/>
        <v>51</v>
      </c>
      <c r="U18" s="11">
        <f t="shared" si="6"/>
        <v>14</v>
      </c>
      <c r="V18" s="14">
        <v>8</v>
      </c>
      <c r="W18" s="3">
        <v>8</v>
      </c>
      <c r="X18" s="3">
        <v>3</v>
      </c>
      <c r="Y18" s="4">
        <v>3</v>
      </c>
      <c r="Z18" s="8">
        <v>8</v>
      </c>
      <c r="AA18" s="14">
        <f t="shared" si="7"/>
        <v>30</v>
      </c>
      <c r="AB18" s="12">
        <f t="shared" si="8"/>
        <v>5</v>
      </c>
      <c r="AC18" s="13">
        <v>14</v>
      </c>
      <c r="AD18" s="3">
        <f t="shared" si="0"/>
        <v>55</v>
      </c>
      <c r="AE18" s="3">
        <f t="shared" si="9"/>
        <v>10</v>
      </c>
    </row>
    <row r="19" spans="1:31" ht="15" customHeight="1">
      <c r="A19" s="2">
        <v>13</v>
      </c>
      <c r="B19" s="1" t="s">
        <v>15</v>
      </c>
      <c r="C19" s="3">
        <v>11</v>
      </c>
      <c r="D19" s="3">
        <v>8</v>
      </c>
      <c r="E19" s="14">
        <v>6</v>
      </c>
      <c r="F19" s="3">
        <v>5</v>
      </c>
      <c r="G19" s="6">
        <v>5</v>
      </c>
      <c r="H19" s="3">
        <f t="shared" si="1"/>
        <v>35</v>
      </c>
      <c r="I19" s="10">
        <f t="shared" si="2"/>
        <v>5</v>
      </c>
      <c r="J19" s="5">
        <v>12</v>
      </c>
      <c r="K19" s="3">
        <v>6</v>
      </c>
      <c r="L19" s="6">
        <v>4</v>
      </c>
      <c r="M19" s="6">
        <f t="shared" si="3"/>
        <v>22</v>
      </c>
      <c r="N19" s="11">
        <f t="shared" si="4"/>
        <v>7</v>
      </c>
      <c r="O19" s="15">
        <v>4</v>
      </c>
      <c r="P19" s="6">
        <v>8</v>
      </c>
      <c r="Q19" s="7">
        <v>3</v>
      </c>
      <c r="R19" s="3">
        <v>12</v>
      </c>
      <c r="S19" s="6">
        <v>9</v>
      </c>
      <c r="T19" s="6">
        <f t="shared" si="5"/>
        <v>32</v>
      </c>
      <c r="U19" s="11">
        <f t="shared" si="6"/>
        <v>9</v>
      </c>
      <c r="V19" s="14">
        <v>6</v>
      </c>
      <c r="W19" s="3">
        <v>14</v>
      </c>
      <c r="X19" s="3">
        <v>10</v>
      </c>
      <c r="Y19" s="4">
        <v>4</v>
      </c>
      <c r="Z19" s="8">
        <v>10</v>
      </c>
      <c r="AA19" s="14">
        <f t="shared" si="7"/>
        <v>44</v>
      </c>
      <c r="AB19" s="12">
        <f t="shared" si="8"/>
        <v>13</v>
      </c>
      <c r="AC19" s="13">
        <v>9</v>
      </c>
      <c r="AD19" s="3">
        <f t="shared" si="0"/>
        <v>47</v>
      </c>
      <c r="AE19" s="3">
        <f t="shared" si="9"/>
        <v>6</v>
      </c>
    </row>
    <row r="20" spans="1:31" ht="15" customHeight="1">
      <c r="A20" s="2">
        <v>14</v>
      </c>
      <c r="B20" s="1" t="s">
        <v>14</v>
      </c>
      <c r="C20" s="3">
        <v>15</v>
      </c>
      <c r="D20" s="3">
        <v>15</v>
      </c>
      <c r="E20" s="14">
        <v>13</v>
      </c>
      <c r="F20" s="3">
        <v>6</v>
      </c>
      <c r="G20" s="6">
        <v>9</v>
      </c>
      <c r="H20" s="3">
        <f t="shared" si="1"/>
        <v>58</v>
      </c>
      <c r="I20" s="10">
        <f t="shared" si="2"/>
        <v>14</v>
      </c>
      <c r="J20" s="5">
        <v>13</v>
      </c>
      <c r="K20" s="3">
        <v>13</v>
      </c>
      <c r="L20" s="6">
        <v>11</v>
      </c>
      <c r="M20" s="6">
        <f t="shared" si="3"/>
        <v>37</v>
      </c>
      <c r="N20" s="11">
        <f t="shared" si="4"/>
        <v>13</v>
      </c>
      <c r="O20" s="15">
        <v>13</v>
      </c>
      <c r="P20" s="6">
        <v>13</v>
      </c>
      <c r="Q20" s="7">
        <v>11</v>
      </c>
      <c r="R20" s="3">
        <v>15</v>
      </c>
      <c r="S20" s="6">
        <v>13</v>
      </c>
      <c r="T20" s="6">
        <f t="shared" si="5"/>
        <v>52</v>
      </c>
      <c r="U20" s="11">
        <f t="shared" si="6"/>
        <v>15</v>
      </c>
      <c r="V20" s="14">
        <v>13</v>
      </c>
      <c r="W20" s="3">
        <v>3</v>
      </c>
      <c r="X20" s="3">
        <v>12</v>
      </c>
      <c r="Y20" s="4">
        <v>4</v>
      </c>
      <c r="Z20" s="8">
        <v>5</v>
      </c>
      <c r="AA20" s="14">
        <f t="shared" si="7"/>
        <v>37</v>
      </c>
      <c r="AB20" s="12">
        <f t="shared" si="8"/>
        <v>6</v>
      </c>
      <c r="AC20" s="13">
        <v>15</v>
      </c>
      <c r="AD20" s="3">
        <f t="shared" si="0"/>
        <v>76</v>
      </c>
      <c r="AE20" s="3">
        <f t="shared" si="9"/>
        <v>15</v>
      </c>
    </row>
    <row r="21" spans="1:31" ht="15" customHeight="1">
      <c r="A21" s="2">
        <v>15</v>
      </c>
      <c r="B21" s="1" t="s">
        <v>6</v>
      </c>
      <c r="C21" s="3">
        <v>8</v>
      </c>
      <c r="D21" s="3">
        <v>3</v>
      </c>
      <c r="E21" s="14">
        <v>9</v>
      </c>
      <c r="F21" s="3">
        <v>15</v>
      </c>
      <c r="G21" s="6">
        <v>11</v>
      </c>
      <c r="H21" s="3">
        <f t="shared" si="1"/>
        <v>46</v>
      </c>
      <c r="I21" s="10">
        <f t="shared" si="2"/>
        <v>10</v>
      </c>
      <c r="J21" s="5">
        <v>5</v>
      </c>
      <c r="K21" s="3">
        <v>4</v>
      </c>
      <c r="L21" s="6">
        <v>14</v>
      </c>
      <c r="M21" s="6">
        <f t="shared" si="3"/>
        <v>23</v>
      </c>
      <c r="N21" s="11">
        <f t="shared" si="4"/>
        <v>8</v>
      </c>
      <c r="O21" s="15">
        <v>14</v>
      </c>
      <c r="P21" s="6">
        <v>9</v>
      </c>
      <c r="Q21" s="7">
        <v>9</v>
      </c>
      <c r="R21" s="3">
        <v>9</v>
      </c>
      <c r="S21" s="6">
        <v>10</v>
      </c>
      <c r="T21" s="6">
        <f t="shared" si="5"/>
        <v>37</v>
      </c>
      <c r="U21" s="11">
        <f t="shared" si="6"/>
        <v>10</v>
      </c>
      <c r="V21" s="14">
        <v>5</v>
      </c>
      <c r="W21" s="3">
        <v>8</v>
      </c>
      <c r="X21" s="3">
        <v>11</v>
      </c>
      <c r="Y21" s="4">
        <v>3</v>
      </c>
      <c r="Z21" s="8">
        <v>13</v>
      </c>
      <c r="AA21" s="14">
        <f t="shared" si="7"/>
        <v>40</v>
      </c>
      <c r="AB21" s="12">
        <f t="shared" si="8"/>
        <v>10</v>
      </c>
      <c r="AC21" s="13">
        <v>4</v>
      </c>
      <c r="AD21" s="3">
        <f t="shared" si="0"/>
        <v>56</v>
      </c>
      <c r="AE21" s="3">
        <f t="shared" si="9"/>
        <v>11</v>
      </c>
    </row>
    <row r="22" spans="1:31" ht="15" customHeight="1">
      <c r="A22" s="2">
        <v>16</v>
      </c>
      <c r="B22" s="1" t="s">
        <v>11</v>
      </c>
      <c r="C22" s="3" t="s">
        <v>18</v>
      </c>
      <c r="D22" s="3" t="s">
        <v>18</v>
      </c>
      <c r="E22" s="3" t="s">
        <v>18</v>
      </c>
      <c r="F22" s="3" t="s">
        <v>18</v>
      </c>
      <c r="G22" s="3" t="s">
        <v>18</v>
      </c>
      <c r="H22" s="3" t="s">
        <v>18</v>
      </c>
      <c r="I22" s="10" t="s">
        <v>18</v>
      </c>
      <c r="J22" s="3" t="s">
        <v>18</v>
      </c>
      <c r="K22" s="3" t="s">
        <v>18</v>
      </c>
      <c r="L22" s="3" t="s">
        <v>18</v>
      </c>
      <c r="M22" s="3" t="s">
        <v>18</v>
      </c>
      <c r="N22" s="10" t="s">
        <v>18</v>
      </c>
      <c r="O22" s="15" t="s">
        <v>18</v>
      </c>
      <c r="P22" s="9" t="s">
        <v>18</v>
      </c>
      <c r="Q22" s="3" t="s">
        <v>18</v>
      </c>
      <c r="R22" s="3" t="s">
        <v>18</v>
      </c>
      <c r="S22" s="3" t="s">
        <v>18</v>
      </c>
      <c r="T22" s="3" t="s">
        <v>18</v>
      </c>
      <c r="U22" s="10" t="s">
        <v>18</v>
      </c>
      <c r="V22" s="3" t="s">
        <v>18</v>
      </c>
      <c r="W22" s="3" t="s">
        <v>18</v>
      </c>
      <c r="X22" s="3" t="s">
        <v>18</v>
      </c>
      <c r="Y22" s="4" t="s">
        <v>18</v>
      </c>
      <c r="Z22" s="8" t="s">
        <v>44</v>
      </c>
      <c r="AA22" s="8" t="s">
        <v>18</v>
      </c>
      <c r="AB22" s="12" t="s">
        <v>18</v>
      </c>
      <c r="AC22" s="10" t="s">
        <v>18</v>
      </c>
      <c r="AD22" s="3" t="s">
        <v>18</v>
      </c>
      <c r="AE22" s="3" t="s">
        <v>18</v>
      </c>
    </row>
    <row r="24" ht="15.75">
      <c r="A24" s="16" t="s">
        <v>47</v>
      </c>
    </row>
    <row r="25" ht="15.75">
      <c r="A25" s="16" t="s">
        <v>50</v>
      </c>
    </row>
    <row r="26" ht="15.75">
      <c r="A26" s="16"/>
    </row>
    <row r="27" ht="15.75">
      <c r="A27" s="16" t="s">
        <v>48</v>
      </c>
    </row>
    <row r="28" ht="15.75">
      <c r="A28" s="16" t="s">
        <v>51</v>
      </c>
    </row>
  </sheetData>
  <sheetProtection/>
  <mergeCells count="36">
    <mergeCell ref="A1:AE1"/>
    <mergeCell ref="C4:C6"/>
    <mergeCell ref="D4:D6"/>
    <mergeCell ref="E4:E6"/>
    <mergeCell ref="F4:F6"/>
    <mergeCell ref="G4:G6"/>
    <mergeCell ref="J4:J6"/>
    <mergeCell ref="AE3:AE6"/>
    <mergeCell ref="AC3:AC6"/>
    <mergeCell ref="V4:V6"/>
    <mergeCell ref="AD3:AD6"/>
    <mergeCell ref="X4:X6"/>
    <mergeCell ref="Y4:Y6"/>
    <mergeCell ref="P3:U3"/>
    <mergeCell ref="U4:U6"/>
    <mergeCell ref="V3:AB3"/>
    <mergeCell ref="AB4:AB6"/>
    <mergeCell ref="T4:T6"/>
    <mergeCell ref="AA4:AA6"/>
    <mergeCell ref="A3:A6"/>
    <mergeCell ref="B3:B6"/>
    <mergeCell ref="K4:K6"/>
    <mergeCell ref="L4:L6"/>
    <mergeCell ref="H4:H6"/>
    <mergeCell ref="C3:I3"/>
    <mergeCell ref="I4:I6"/>
    <mergeCell ref="J3:N3"/>
    <mergeCell ref="N4:N6"/>
    <mergeCell ref="M4:M6"/>
    <mergeCell ref="O3:O6"/>
    <mergeCell ref="R4:R6"/>
    <mergeCell ref="Z4:Z6"/>
    <mergeCell ref="W4:W6"/>
    <mergeCell ref="P4:P6"/>
    <mergeCell ref="Q4:Q6"/>
    <mergeCell ref="S4:S6"/>
  </mergeCells>
  <printOptions/>
  <pageMargins left="0.2" right="0.2" top="0.6" bottom="1.66" header="0.5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2009-06-24T11:14:07Z</cp:lastPrinted>
  <dcterms:created xsi:type="dcterms:W3CDTF">2006-09-28T05:33:49Z</dcterms:created>
  <dcterms:modified xsi:type="dcterms:W3CDTF">2010-07-02T13:10:46Z</dcterms:modified>
  <cp:category/>
  <cp:version/>
  <cp:contentType/>
  <cp:contentStatus/>
</cp:coreProperties>
</file>